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09"/>
  <workbookPr/>
  <xr:revisionPtr revIDLastSave="1087" documentId="11_7D4755BF84DCCE13E97046798E31F45B5A712953" xr6:coauthVersionLast="47" xr6:coauthVersionMax="47" xr10:uidLastSave="{278C4454-5193-40E3-B123-1D564BE3E3BF}"/>
  <bookViews>
    <workbookView xWindow="240" yWindow="105" windowWidth="14805" windowHeight="8010" xr2:uid="{00000000-000D-0000-FFFF-FFFF00000000}"/>
  </bookViews>
  <sheets>
    <sheet name="RENSEIGNEMENTS (à remplir)" sheetId="1" r:id="rId1"/>
    <sheet name="3 équipes (Aller-Retour)" sheetId="2" r:id="rId2"/>
    <sheet name="4 équipes (Aller-Simple)" sheetId="4" r:id="rId3"/>
    <sheet name="4 équipes (Aller-Retour)" sheetId="5" r:id="rId4"/>
    <sheet name="5 équipes (2 terrains)" sheetId="6" r:id="rId5"/>
    <sheet name="6 équipes (2 terrains)" sheetId="7" r:id="rId6"/>
    <sheet name="6 équipes (3 terrains)" sheetId="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8" l="1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G4" i="8"/>
  <c r="E4" i="8"/>
  <c r="G3" i="8"/>
  <c r="G6" i="8" s="1"/>
  <c r="E3" i="8"/>
  <c r="G2" i="8"/>
  <c r="G7" i="8" s="1"/>
  <c r="E2" i="8"/>
  <c r="B2" i="8"/>
  <c r="B8" i="8" s="1"/>
  <c r="B14" i="8" s="1"/>
  <c r="B20" i="8" s="1"/>
  <c r="B26" i="8" s="1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E4" i="7"/>
  <c r="E3" i="7"/>
  <c r="E2" i="7"/>
  <c r="E2" i="6"/>
  <c r="G4" i="7"/>
  <c r="G3" i="7"/>
  <c r="G6" i="7" s="1"/>
  <c r="G2" i="7"/>
  <c r="G7" i="7" s="1"/>
  <c r="B2" i="7"/>
  <c r="B6" i="7" s="1"/>
  <c r="B10" i="7" s="1"/>
  <c r="B14" i="7" s="1"/>
  <c r="B18" i="7" s="1"/>
  <c r="B22" i="7" s="1"/>
  <c r="B26" i="7" s="1"/>
  <c r="B30" i="7" s="1"/>
  <c r="E20" i="6"/>
  <c r="E21" i="6"/>
  <c r="E18" i="6"/>
  <c r="E16" i="6"/>
  <c r="E15" i="6"/>
  <c r="E13" i="6"/>
  <c r="E12" i="6"/>
  <c r="E9" i="6"/>
  <c r="E19" i="6"/>
  <c r="E17" i="6"/>
  <c r="E14" i="6"/>
  <c r="E11" i="6"/>
  <c r="E10" i="6"/>
  <c r="E8" i="6"/>
  <c r="E7" i="6"/>
  <c r="E6" i="6"/>
  <c r="E5" i="6"/>
  <c r="G4" i="6"/>
  <c r="E4" i="6"/>
  <c r="G3" i="6"/>
  <c r="E3" i="6"/>
  <c r="G2" i="6"/>
  <c r="B2" i="6"/>
  <c r="B6" i="6" s="1"/>
  <c r="B10" i="6" s="1"/>
  <c r="B14" i="6" s="1"/>
  <c r="B18" i="6" s="1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G4" i="5"/>
  <c r="E4" i="5"/>
  <c r="G3" i="5"/>
  <c r="E3" i="5"/>
  <c r="G2" i="5"/>
  <c r="E2" i="5"/>
  <c r="B2" i="5"/>
  <c r="B6" i="5" s="1"/>
  <c r="B10" i="5" s="1"/>
  <c r="B14" i="5" s="1"/>
  <c r="B18" i="5" s="1"/>
  <c r="B22" i="5" s="1"/>
  <c r="E13" i="4"/>
  <c r="E12" i="4"/>
  <c r="E11" i="4"/>
  <c r="E10" i="4"/>
  <c r="E9" i="4"/>
  <c r="E8" i="4"/>
  <c r="E7" i="4"/>
  <c r="E6" i="4"/>
  <c r="E5" i="4"/>
  <c r="E4" i="4"/>
  <c r="E3" i="4"/>
  <c r="E2" i="4"/>
  <c r="G4" i="4"/>
  <c r="G3" i="4"/>
  <c r="G6" i="4" s="1"/>
  <c r="G2" i="4"/>
  <c r="B2" i="4"/>
  <c r="B6" i="4" s="1"/>
  <c r="B10" i="4" s="1"/>
  <c r="E13" i="2"/>
  <c r="E12" i="2"/>
  <c r="E11" i="2"/>
  <c r="E10" i="2"/>
  <c r="E9" i="2"/>
  <c r="E8" i="2"/>
  <c r="G4" i="2"/>
  <c r="G3" i="2"/>
  <c r="G2" i="2"/>
  <c r="G7" i="2" s="1"/>
  <c r="E7" i="2"/>
  <c r="E6" i="2"/>
  <c r="E5" i="2"/>
  <c r="E4" i="2"/>
  <c r="E3" i="2"/>
  <c r="E2" i="2"/>
  <c r="G6" i="6" l="1"/>
  <c r="G7" i="6"/>
  <c r="G6" i="5"/>
  <c r="G7" i="5"/>
  <c r="G7" i="4"/>
  <c r="B2" i="2"/>
  <c r="G6" i="2"/>
  <c r="B4" i="2"/>
  <c r="B6" i="2" s="1"/>
  <c r="B8" i="2" s="1"/>
  <c r="B10" i="2" s="1"/>
  <c r="B12" i="2" s="1"/>
</calcChain>
</file>

<file path=xl/sharedStrings.xml><?xml version="1.0" encoding="utf-8"?>
<sst xmlns="http://schemas.openxmlformats.org/spreadsheetml/2006/main" count="201" uniqueCount="20">
  <si>
    <t>Noms des équipes</t>
  </si>
  <si>
    <t>A</t>
  </si>
  <si>
    <t>A remplir</t>
  </si>
  <si>
    <t>B</t>
  </si>
  <si>
    <t>C</t>
  </si>
  <si>
    <t>D</t>
  </si>
  <si>
    <t>E</t>
  </si>
  <si>
    <t>F</t>
  </si>
  <si>
    <t>Heure de début</t>
  </si>
  <si>
    <t>Durée d'un match</t>
  </si>
  <si>
    <t>Temps de pause</t>
  </si>
  <si>
    <r>
      <rPr>
        <sz val="11"/>
        <color rgb="FF000000"/>
        <rFont val="Aptos Narrow"/>
        <scheme val="minor"/>
      </rPr>
      <t xml:space="preserve">Ce document est là pour vous </t>
    </r>
    <r>
      <rPr>
        <b/>
        <sz val="11"/>
        <color rgb="FF000000"/>
        <rFont val="Aptos Narrow"/>
        <scheme val="minor"/>
      </rPr>
      <t>guider et faciliter l’organisation</t>
    </r>
    <r>
      <rPr>
        <sz val="11"/>
        <color rgb="FF000000"/>
        <rFont val="Aptos Narrow"/>
        <scheme val="minor"/>
      </rPr>
      <t xml:space="preserve"> du plateau. Il ne doit pas être vu comme une contrainte rigide mais comme un </t>
    </r>
    <r>
      <rPr>
        <b/>
        <sz val="11"/>
        <color rgb="FF000000"/>
        <rFont val="Aptos Narrow"/>
        <scheme val="minor"/>
      </rPr>
      <t>appui</t>
    </r>
    <r>
      <rPr>
        <sz val="11"/>
        <color rgb="FF000000"/>
        <rFont val="Aptos Narrow"/>
        <scheme val="minor"/>
      </rPr>
      <t xml:space="preserve">.
</t>
    </r>
    <r>
      <rPr>
        <i/>
        <sz val="11"/>
        <color rgb="FF000000"/>
        <rFont val="Aptos Narrow"/>
        <scheme val="minor"/>
      </rPr>
      <t>En cas d’imprévu ou de situation non prévue</t>
    </r>
    <r>
      <rPr>
        <sz val="11"/>
        <color rgb="FF000000"/>
        <rFont val="Aptos Narrow"/>
        <scheme val="minor"/>
      </rPr>
      <t xml:space="preserve">, n’hésitez pas à </t>
    </r>
    <r>
      <rPr>
        <b/>
        <u/>
        <sz val="11"/>
        <color rgb="FF000000"/>
        <rFont val="Aptos Narrow"/>
        <scheme val="minor"/>
      </rPr>
      <t xml:space="preserve">adapter </t>
    </r>
    <r>
      <rPr>
        <sz val="11"/>
        <color rgb="FF000000"/>
        <rFont val="Aptos Narrow"/>
        <scheme val="minor"/>
      </rPr>
      <t xml:space="preserve">: l’essentiel est que les enfants passent le plus de temps possible à </t>
    </r>
    <r>
      <rPr>
        <b/>
        <sz val="11"/>
        <color rgb="FF000000"/>
        <rFont val="Aptos Narrow"/>
        <scheme val="minor"/>
      </rPr>
      <t>jouer</t>
    </r>
    <r>
      <rPr>
        <sz val="11"/>
        <color rgb="FF000000"/>
        <rFont val="Aptos Narrow"/>
        <scheme val="minor"/>
      </rPr>
      <t xml:space="preserve">, </t>
    </r>
    <r>
      <rPr>
        <b/>
        <sz val="11"/>
        <color rgb="FF000000"/>
        <rFont val="Aptos Narrow"/>
        <scheme val="minor"/>
      </rPr>
      <t xml:space="preserve">découvrir </t>
    </r>
    <r>
      <rPr>
        <sz val="11"/>
        <color rgb="FF000000"/>
        <rFont val="Aptos Narrow"/>
        <scheme val="minor"/>
      </rPr>
      <t>et</t>
    </r>
    <r>
      <rPr>
        <b/>
        <sz val="11"/>
        <color rgb="FF000000"/>
        <rFont val="Aptos Narrow"/>
        <scheme val="minor"/>
      </rPr>
      <t xml:space="preserve"> partager avec et contre les autres.</t>
    </r>
  </si>
  <si>
    <t>Ordre des matchs</t>
  </si>
  <si>
    <t>Horaires</t>
  </si>
  <si>
    <t>Terrain</t>
  </si>
  <si>
    <t>Equipes</t>
  </si>
  <si>
    <t>Durée du match</t>
  </si>
  <si>
    <t>Nombre de match par équipe</t>
  </si>
  <si>
    <t>Temps de jeu par équipe</t>
  </si>
  <si>
    <t>Heure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</si>
</sst>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u/>
      <sz val="11"/>
      <color rgb="FF000000"/>
      <name val="Aptos Narrow"/>
      <scheme val="minor"/>
    </font>
    <font>
      <sz val="11"/>
      <color rgb="FF000000"/>
      <name val="Aptos Narrow"/>
      <scheme val="minor"/>
    </font>
    <font>
      <i/>
      <sz val="11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i/>
      <sz val="11"/>
      <color rgb="FF000000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20" fontId="0" fillId="0" borderId="18" xfId="0" applyNumberForma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20" fontId="3" fillId="3" borderId="2" xfId="0" applyNumberFormat="1" applyFont="1" applyFill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3" fillId="3" borderId="7" xfId="0" applyNumberFormat="1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 wrapText="1"/>
    </xf>
    <xf numFmtId="0" fontId="8" fillId="5" borderId="42" xfId="0" applyFont="1" applyFill="1" applyBorder="1" applyAlignment="1">
      <alignment horizontal="center" vertical="center" wrapText="1"/>
    </xf>
    <xf numFmtId="0" fontId="8" fillId="5" borderId="37" xfId="0" applyFont="1" applyFill="1" applyBorder="1" applyAlignment="1">
      <alignment horizontal="center" vertical="center" wrapText="1"/>
    </xf>
    <xf numFmtId="0" fontId="8" fillId="5" borderId="38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39" xfId="0" applyFont="1" applyFill="1" applyBorder="1" applyAlignment="1">
      <alignment horizontal="center" vertical="center" wrapText="1"/>
    </xf>
    <xf numFmtId="0" fontId="8" fillId="5" borderId="40" xfId="0" applyFont="1" applyFill="1" applyBorder="1" applyAlignment="1">
      <alignment horizontal="center" vertical="center" wrapText="1"/>
    </xf>
    <xf numFmtId="0" fontId="8" fillId="5" borderId="43" xfId="0" applyFont="1" applyFill="1" applyBorder="1" applyAlignment="1">
      <alignment horizontal="center" vertical="center" wrapText="1"/>
    </xf>
    <xf numFmtId="0" fontId="8" fillId="5" borderId="4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K19"/>
  <sheetViews>
    <sheetView tabSelected="1" workbookViewId="0">
      <selection activeCell="C3" sqref="C3:F3"/>
    </sheetView>
  </sheetViews>
  <sheetFormatPr defaultRowHeight="15"/>
  <cols>
    <col min="1" max="1" width="2.28515625" customWidth="1"/>
    <col min="2" max="2" width="4.42578125" customWidth="1"/>
    <col min="3" max="3" width="21.5703125" customWidth="1"/>
  </cols>
  <sheetData>
    <row r="2" spans="2:11">
      <c r="B2" s="42" t="s">
        <v>0</v>
      </c>
      <c r="C2" s="43"/>
      <c r="D2" s="43"/>
      <c r="E2" s="43"/>
      <c r="F2" s="43"/>
      <c r="G2" s="44"/>
    </row>
    <row r="3" spans="2:11">
      <c r="B3" s="7" t="s">
        <v>1</v>
      </c>
      <c r="C3" s="66"/>
      <c r="D3" s="67"/>
      <c r="E3" s="67"/>
      <c r="F3" s="68"/>
      <c r="G3" s="45" t="s">
        <v>2</v>
      </c>
    </row>
    <row r="4" spans="2:11">
      <c r="B4" s="8" t="s">
        <v>3</v>
      </c>
      <c r="C4" s="69"/>
      <c r="D4" s="70"/>
      <c r="E4" s="70"/>
      <c r="F4" s="71"/>
      <c r="G4" s="46"/>
    </row>
    <row r="5" spans="2:11">
      <c r="B5" s="8" t="s">
        <v>4</v>
      </c>
      <c r="C5" s="69"/>
      <c r="D5" s="70"/>
      <c r="E5" s="70"/>
      <c r="F5" s="71"/>
      <c r="G5" s="46"/>
    </row>
    <row r="6" spans="2:11">
      <c r="B6" s="8" t="s">
        <v>5</v>
      </c>
      <c r="C6" s="69"/>
      <c r="D6" s="70"/>
      <c r="E6" s="70"/>
      <c r="F6" s="71"/>
      <c r="G6" s="46"/>
    </row>
    <row r="7" spans="2:11">
      <c r="B7" s="8" t="s">
        <v>6</v>
      </c>
      <c r="C7" s="69"/>
      <c r="D7" s="70"/>
      <c r="E7" s="70"/>
      <c r="F7" s="71"/>
      <c r="G7" s="46"/>
    </row>
    <row r="8" spans="2:11">
      <c r="B8" s="9" t="s">
        <v>7</v>
      </c>
      <c r="C8" s="72"/>
      <c r="D8" s="73"/>
      <c r="E8" s="73"/>
      <c r="F8" s="74"/>
      <c r="G8" s="47"/>
    </row>
    <row r="9" spans="2:11">
      <c r="B9" s="1"/>
      <c r="C9" s="1"/>
      <c r="D9" s="1"/>
      <c r="E9" s="1"/>
      <c r="F9" s="1"/>
      <c r="G9" s="1"/>
    </row>
    <row r="10" spans="2:11">
      <c r="B10" s="60" t="s">
        <v>8</v>
      </c>
      <c r="C10" s="61"/>
      <c r="D10" s="4">
        <v>0</v>
      </c>
      <c r="E10" s="57" t="s">
        <v>2</v>
      </c>
      <c r="F10" s="1"/>
      <c r="G10" s="1"/>
    </row>
    <row r="11" spans="2:11">
      <c r="B11" s="62" t="s">
        <v>9</v>
      </c>
      <c r="C11" s="63"/>
      <c r="D11" s="5">
        <v>0</v>
      </c>
      <c r="E11" s="58"/>
      <c r="F11" s="1"/>
      <c r="G11" s="40"/>
      <c r="H11" s="41"/>
      <c r="I11" s="41"/>
      <c r="J11" s="41"/>
      <c r="K11" s="41"/>
    </row>
    <row r="12" spans="2:11">
      <c r="B12" s="64" t="s">
        <v>10</v>
      </c>
      <c r="C12" s="65"/>
      <c r="D12" s="6">
        <v>0</v>
      </c>
      <c r="E12" s="59"/>
      <c r="F12" s="1"/>
      <c r="G12" s="41"/>
      <c r="H12" s="41"/>
      <c r="I12" s="41"/>
      <c r="J12" s="41"/>
      <c r="K12" s="41"/>
    </row>
    <row r="14" spans="2:11" ht="15" customHeight="1">
      <c r="B14" s="48" t="s">
        <v>11</v>
      </c>
      <c r="C14" s="49"/>
      <c r="D14" s="49"/>
      <c r="E14" s="49"/>
      <c r="F14" s="49"/>
      <c r="G14" s="50"/>
    </row>
    <row r="15" spans="2:11">
      <c r="B15" s="51"/>
      <c r="C15" s="52"/>
      <c r="D15" s="52"/>
      <c r="E15" s="52"/>
      <c r="F15" s="52"/>
      <c r="G15" s="53"/>
    </row>
    <row r="16" spans="2:11">
      <c r="B16" s="51"/>
      <c r="C16" s="52"/>
      <c r="D16" s="52"/>
      <c r="E16" s="52"/>
      <c r="F16" s="52"/>
      <c r="G16" s="53"/>
    </row>
    <row r="17" spans="2:7">
      <c r="B17" s="51"/>
      <c r="C17" s="52"/>
      <c r="D17" s="52"/>
      <c r="E17" s="52"/>
      <c r="F17" s="52"/>
      <c r="G17" s="53"/>
    </row>
    <row r="18" spans="2:7">
      <c r="B18" s="51"/>
      <c r="C18" s="52"/>
      <c r="D18" s="52"/>
      <c r="E18" s="52"/>
      <c r="F18" s="52"/>
      <c r="G18" s="53"/>
    </row>
    <row r="19" spans="2:7">
      <c r="B19" s="54"/>
      <c r="C19" s="55"/>
      <c r="D19" s="55"/>
      <c r="E19" s="55"/>
      <c r="F19" s="55"/>
      <c r="G19" s="56"/>
    </row>
  </sheetData>
  <sheetProtection sheet="1" objects="1" scenarios="1"/>
  <mergeCells count="13">
    <mergeCell ref="B2:G2"/>
    <mergeCell ref="G3:G8"/>
    <mergeCell ref="B14:G19"/>
    <mergeCell ref="E10:E12"/>
    <mergeCell ref="B10:C10"/>
    <mergeCell ref="B11:C11"/>
    <mergeCell ref="B12:C12"/>
    <mergeCell ref="C3:F3"/>
    <mergeCell ref="C4:F4"/>
    <mergeCell ref="C5:F5"/>
    <mergeCell ref="C6:F6"/>
    <mergeCell ref="C7:F7"/>
    <mergeCell ref="C8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3582D-1BF9-46FF-977C-D11736230DFC}">
  <dimension ref="A1:H13"/>
  <sheetViews>
    <sheetView workbookViewId="0">
      <selection activeCell="E16" sqref="E16"/>
    </sheetView>
  </sheetViews>
  <sheetFormatPr defaultRowHeight="15"/>
  <cols>
    <col min="4" max="4" width="4.85546875" customWidth="1"/>
    <col min="5" max="5" width="21" customWidth="1"/>
    <col min="8" max="8" width="26.5703125" customWidth="1"/>
  </cols>
  <sheetData>
    <row r="1" spans="1:8" ht="33" customHeight="1">
      <c r="A1" s="14" t="s">
        <v>12</v>
      </c>
      <c r="B1" s="15" t="s">
        <v>13</v>
      </c>
      <c r="C1" s="15" t="s">
        <v>14</v>
      </c>
      <c r="D1" s="75" t="s">
        <v>15</v>
      </c>
      <c r="E1" s="76"/>
    </row>
    <row r="2" spans="1:8">
      <c r="A2" s="77">
        <v>1</v>
      </c>
      <c r="B2" s="78">
        <f>G2</f>
        <v>0</v>
      </c>
      <c r="C2" s="79">
        <v>1</v>
      </c>
      <c r="D2" s="16" t="s">
        <v>1</v>
      </c>
      <c r="E2" s="17">
        <f>'RENSEIGNEMENTS (à remplir)'!C3</f>
        <v>0</v>
      </c>
      <c r="G2" s="20">
        <f>'RENSEIGNEMENTS (à remplir)'!D10</f>
        <v>0</v>
      </c>
      <c r="H2" s="24" t="s">
        <v>8</v>
      </c>
    </row>
    <row r="3" spans="1:8">
      <c r="A3" s="72"/>
      <c r="B3" s="73"/>
      <c r="C3" s="80"/>
      <c r="D3" s="18" t="s">
        <v>3</v>
      </c>
      <c r="E3" s="19">
        <f>'RENSEIGNEMENTS (à remplir)'!C4</f>
        <v>0</v>
      </c>
      <c r="G3" s="21">
        <f>'RENSEIGNEMENTS (à remplir)'!D11</f>
        <v>0</v>
      </c>
      <c r="H3" s="25" t="s">
        <v>16</v>
      </c>
    </row>
    <row r="4" spans="1:8">
      <c r="A4" s="81">
        <v>2</v>
      </c>
      <c r="B4" s="83">
        <f>G2+G3+G4</f>
        <v>0</v>
      </c>
      <c r="C4" s="85">
        <v>1</v>
      </c>
      <c r="D4" s="3" t="s">
        <v>3</v>
      </c>
      <c r="E4" s="11">
        <f>'RENSEIGNEMENTS (à remplir)'!C4</f>
        <v>0</v>
      </c>
      <c r="G4" s="21">
        <f>'RENSEIGNEMENTS (à remplir)'!D12</f>
        <v>0</v>
      </c>
      <c r="H4" s="25" t="s">
        <v>10</v>
      </c>
    </row>
    <row r="5" spans="1:8">
      <c r="A5" s="82"/>
      <c r="B5" s="84"/>
      <c r="C5" s="84"/>
      <c r="D5" s="12" t="s">
        <v>4</v>
      </c>
      <c r="E5" s="13">
        <f>'RENSEIGNEMENTS (à remplir)'!C5</f>
        <v>0</v>
      </c>
      <c r="G5" s="22">
        <v>4</v>
      </c>
      <c r="H5" s="25" t="s">
        <v>17</v>
      </c>
    </row>
    <row r="6" spans="1:8">
      <c r="A6" s="77">
        <v>3</v>
      </c>
      <c r="B6" s="78">
        <f>B4+G3+G4</f>
        <v>0</v>
      </c>
      <c r="C6" s="79">
        <v>1</v>
      </c>
      <c r="D6" s="16" t="s">
        <v>1</v>
      </c>
      <c r="E6" s="17">
        <f>'RENSEIGNEMENTS (à remplir)'!C3</f>
        <v>0</v>
      </c>
      <c r="G6" s="21">
        <f>G5*G3</f>
        <v>0</v>
      </c>
      <c r="H6" s="25" t="s">
        <v>18</v>
      </c>
    </row>
    <row r="7" spans="1:8">
      <c r="A7" s="72"/>
      <c r="B7" s="73"/>
      <c r="C7" s="80"/>
      <c r="D7" s="18" t="s">
        <v>4</v>
      </c>
      <c r="E7" s="19">
        <f>'RENSEIGNEMENTS (à remplir)'!C5</f>
        <v>0</v>
      </c>
      <c r="G7" s="23">
        <f>G2+6*(G3+G4)</f>
        <v>0</v>
      </c>
      <c r="H7" s="26" t="s">
        <v>19</v>
      </c>
    </row>
    <row r="8" spans="1:8">
      <c r="A8" s="77">
        <v>4</v>
      </c>
      <c r="B8" s="78">
        <f>B6+G3+G4</f>
        <v>0</v>
      </c>
      <c r="C8" s="86">
        <v>1</v>
      </c>
      <c r="D8" s="27" t="s">
        <v>1</v>
      </c>
      <c r="E8" s="28">
        <f>'RENSEIGNEMENTS (à remplir)'!C3</f>
        <v>0</v>
      </c>
    </row>
    <row r="9" spans="1:8">
      <c r="A9" s="72"/>
      <c r="B9" s="73"/>
      <c r="C9" s="87"/>
      <c r="D9" s="29" t="s">
        <v>3</v>
      </c>
      <c r="E9" s="30">
        <f>'RENSEIGNEMENTS (à remplir)'!C4</f>
        <v>0</v>
      </c>
    </row>
    <row r="10" spans="1:8">
      <c r="A10" s="81">
        <v>5</v>
      </c>
      <c r="B10" s="83">
        <f>B8+G3+G4</f>
        <v>0</v>
      </c>
      <c r="C10" s="88">
        <v>1</v>
      </c>
      <c r="D10" s="31" t="s">
        <v>3</v>
      </c>
      <c r="E10" s="32">
        <f>'RENSEIGNEMENTS (à remplir)'!C4</f>
        <v>0</v>
      </c>
    </row>
    <row r="11" spans="1:8">
      <c r="A11" s="82"/>
      <c r="B11" s="84"/>
      <c r="C11" s="89"/>
      <c r="D11" s="33" t="s">
        <v>4</v>
      </c>
      <c r="E11" s="34">
        <f>'RENSEIGNEMENTS (à remplir)'!C5</f>
        <v>0</v>
      </c>
    </row>
    <row r="12" spans="1:8">
      <c r="A12" s="77">
        <v>6</v>
      </c>
      <c r="B12" s="78">
        <f>B10+G3+G4</f>
        <v>0</v>
      </c>
      <c r="C12" s="86">
        <v>1</v>
      </c>
      <c r="D12" s="27" t="s">
        <v>1</v>
      </c>
      <c r="E12" s="28">
        <f>'RENSEIGNEMENTS (à remplir)'!C3</f>
        <v>0</v>
      </c>
    </row>
    <row r="13" spans="1:8">
      <c r="A13" s="72"/>
      <c r="B13" s="73"/>
      <c r="C13" s="87"/>
      <c r="D13" s="29" t="s">
        <v>4</v>
      </c>
      <c r="E13" s="30">
        <f>'RENSEIGNEMENTS (à remplir)'!C5</f>
        <v>0</v>
      </c>
    </row>
  </sheetData>
  <sheetProtection sheet="1" objects="1" scenarios="1"/>
  <mergeCells count="19">
    <mergeCell ref="A10:A11"/>
    <mergeCell ref="B10:B11"/>
    <mergeCell ref="C10:C11"/>
    <mergeCell ref="A12:A13"/>
    <mergeCell ref="B12:B13"/>
    <mergeCell ref="C12:C13"/>
    <mergeCell ref="A6:A7"/>
    <mergeCell ref="B6:B7"/>
    <mergeCell ref="C6:C7"/>
    <mergeCell ref="A8:A9"/>
    <mergeCell ref="B8:B9"/>
    <mergeCell ref="C8:C9"/>
    <mergeCell ref="D1:E1"/>
    <mergeCell ref="A2:A3"/>
    <mergeCell ref="B2:B3"/>
    <mergeCell ref="C2:C3"/>
    <mergeCell ref="A4:A5"/>
    <mergeCell ref="B4:B5"/>
    <mergeCell ref="C4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B762F-3353-4868-9091-9C0C4AB7B692}">
  <dimension ref="A1:H13"/>
  <sheetViews>
    <sheetView workbookViewId="0">
      <selection activeCell="E18" sqref="E18"/>
    </sheetView>
  </sheetViews>
  <sheetFormatPr defaultRowHeight="15"/>
  <cols>
    <col min="4" max="4" width="4.85546875" customWidth="1"/>
    <col min="5" max="5" width="21" customWidth="1"/>
    <col min="8" max="8" width="26.5703125" customWidth="1"/>
  </cols>
  <sheetData>
    <row r="1" spans="1:8" ht="33" customHeight="1">
      <c r="A1" s="14" t="s">
        <v>12</v>
      </c>
      <c r="B1" s="15" t="s">
        <v>13</v>
      </c>
      <c r="C1" s="15" t="s">
        <v>14</v>
      </c>
      <c r="D1" s="75" t="s">
        <v>15</v>
      </c>
      <c r="E1" s="76"/>
    </row>
    <row r="2" spans="1:8">
      <c r="A2" s="90">
        <v>1</v>
      </c>
      <c r="B2" s="92">
        <f>G2</f>
        <v>0</v>
      </c>
      <c r="C2" s="79">
        <v>1</v>
      </c>
      <c r="D2" s="16" t="s">
        <v>1</v>
      </c>
      <c r="E2" s="17">
        <f>'RENSEIGNEMENTS (à remplir)'!C3</f>
        <v>0</v>
      </c>
      <c r="G2" s="20">
        <f>'RENSEIGNEMENTS (à remplir)'!D10</f>
        <v>0</v>
      </c>
      <c r="H2" s="24" t="s">
        <v>8</v>
      </c>
    </row>
    <row r="3" spans="1:8">
      <c r="A3" s="91"/>
      <c r="B3" s="93"/>
      <c r="C3" s="80"/>
      <c r="D3" s="18" t="s">
        <v>3</v>
      </c>
      <c r="E3" s="19">
        <f>'RENSEIGNEMENTS (à remplir)'!C4</f>
        <v>0</v>
      </c>
      <c r="G3" s="21">
        <f>'RENSEIGNEMENTS (à remplir)'!D11</f>
        <v>0</v>
      </c>
      <c r="H3" s="25" t="s">
        <v>16</v>
      </c>
    </row>
    <row r="4" spans="1:8">
      <c r="A4" s="91"/>
      <c r="B4" s="93"/>
      <c r="C4" s="85">
        <v>2</v>
      </c>
      <c r="D4" s="3" t="s">
        <v>4</v>
      </c>
      <c r="E4" s="11">
        <f>'RENSEIGNEMENTS (à remplir)'!C5</f>
        <v>0</v>
      </c>
      <c r="G4" s="21">
        <f>'RENSEIGNEMENTS (à remplir)'!D12</f>
        <v>0</v>
      </c>
      <c r="H4" s="25" t="s">
        <v>10</v>
      </c>
    </row>
    <row r="5" spans="1:8">
      <c r="A5" s="91"/>
      <c r="B5" s="93"/>
      <c r="C5" s="84"/>
      <c r="D5" s="12" t="s">
        <v>5</v>
      </c>
      <c r="E5" s="13">
        <f>'RENSEIGNEMENTS (à remplir)'!C6</f>
        <v>0</v>
      </c>
      <c r="G5" s="22">
        <v>3</v>
      </c>
      <c r="H5" s="25" t="s">
        <v>17</v>
      </c>
    </row>
    <row r="6" spans="1:8">
      <c r="A6" s="90">
        <v>2</v>
      </c>
      <c r="B6" s="92">
        <f>B2+G3+G4</f>
        <v>0</v>
      </c>
      <c r="C6" s="79">
        <v>1</v>
      </c>
      <c r="D6" s="16" t="s">
        <v>1</v>
      </c>
      <c r="E6" s="17">
        <f>'RENSEIGNEMENTS (à remplir)'!C3</f>
        <v>0</v>
      </c>
      <c r="G6" s="21">
        <f>G5*G3</f>
        <v>0</v>
      </c>
      <c r="H6" s="25" t="s">
        <v>18</v>
      </c>
    </row>
    <row r="7" spans="1:8">
      <c r="A7" s="91"/>
      <c r="B7" s="93"/>
      <c r="C7" s="80"/>
      <c r="D7" s="18" t="s">
        <v>4</v>
      </c>
      <c r="E7" s="19">
        <f>'RENSEIGNEMENTS (à remplir)'!C5</f>
        <v>0</v>
      </c>
      <c r="G7" s="23">
        <f>G2+3*(G3+G4)</f>
        <v>0</v>
      </c>
      <c r="H7" s="26" t="s">
        <v>19</v>
      </c>
    </row>
    <row r="8" spans="1:8">
      <c r="A8" s="91"/>
      <c r="B8" s="93"/>
      <c r="C8" s="85">
        <v>2</v>
      </c>
      <c r="D8" s="3" t="s">
        <v>3</v>
      </c>
      <c r="E8" s="11">
        <f>'RENSEIGNEMENTS (à remplir)'!C4</f>
        <v>0</v>
      </c>
    </row>
    <row r="9" spans="1:8">
      <c r="A9" s="94"/>
      <c r="B9" s="95"/>
      <c r="C9" s="73"/>
      <c r="D9" s="2" t="s">
        <v>5</v>
      </c>
      <c r="E9" s="10">
        <f>'RENSEIGNEMENTS (à remplir)'!C6</f>
        <v>0</v>
      </c>
    </row>
    <row r="10" spans="1:8">
      <c r="A10" s="90">
        <v>3</v>
      </c>
      <c r="B10" s="92">
        <f>B6+G3+G4</f>
        <v>0</v>
      </c>
      <c r="C10" s="79">
        <v>1</v>
      </c>
      <c r="D10" s="16" t="s">
        <v>1</v>
      </c>
      <c r="E10" s="17">
        <f>'RENSEIGNEMENTS (à remplir)'!C3</f>
        <v>0</v>
      </c>
    </row>
    <row r="11" spans="1:8">
      <c r="A11" s="91"/>
      <c r="B11" s="93"/>
      <c r="C11" s="80"/>
      <c r="D11" s="18" t="s">
        <v>5</v>
      </c>
      <c r="E11" s="19">
        <f>'RENSEIGNEMENTS (à remplir)'!C6</f>
        <v>0</v>
      </c>
    </row>
    <row r="12" spans="1:8">
      <c r="A12" s="91"/>
      <c r="B12" s="93"/>
      <c r="C12" s="85">
        <v>2</v>
      </c>
      <c r="D12" s="3" t="s">
        <v>3</v>
      </c>
      <c r="E12" s="11">
        <f>'RENSEIGNEMENTS (à remplir)'!C4</f>
        <v>0</v>
      </c>
    </row>
    <row r="13" spans="1:8">
      <c r="A13" s="94"/>
      <c r="B13" s="95"/>
      <c r="C13" s="73"/>
      <c r="D13" s="2" t="s">
        <v>4</v>
      </c>
      <c r="E13" s="10">
        <f>'RENSEIGNEMENTS (à remplir)'!C5</f>
        <v>0</v>
      </c>
    </row>
  </sheetData>
  <sheetProtection sheet="1" objects="1" scenarios="1"/>
  <mergeCells count="13">
    <mergeCell ref="C10:C11"/>
    <mergeCell ref="C12:C13"/>
    <mergeCell ref="A10:A13"/>
    <mergeCell ref="B10:B13"/>
    <mergeCell ref="C6:C7"/>
    <mergeCell ref="C8:C9"/>
    <mergeCell ref="A6:A9"/>
    <mergeCell ref="B6:B9"/>
    <mergeCell ref="D1:E1"/>
    <mergeCell ref="C2:C3"/>
    <mergeCell ref="C4:C5"/>
    <mergeCell ref="A2:A5"/>
    <mergeCell ref="B2:B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F52F8-CF7F-4C51-A68E-E54EA0CE24CD}">
  <dimension ref="A1:H25"/>
  <sheetViews>
    <sheetView workbookViewId="0">
      <selection activeCell="G3" sqref="G3"/>
    </sheetView>
  </sheetViews>
  <sheetFormatPr defaultRowHeight="15"/>
  <cols>
    <col min="4" max="4" width="4.85546875" customWidth="1"/>
    <col min="5" max="5" width="21" customWidth="1"/>
    <col min="8" max="8" width="26.5703125" customWidth="1"/>
  </cols>
  <sheetData>
    <row r="1" spans="1:8" ht="33" customHeight="1">
      <c r="A1" s="14" t="s">
        <v>12</v>
      </c>
      <c r="B1" s="15" t="s">
        <v>13</v>
      </c>
      <c r="C1" s="15" t="s">
        <v>14</v>
      </c>
      <c r="D1" s="75" t="s">
        <v>15</v>
      </c>
      <c r="E1" s="76"/>
    </row>
    <row r="2" spans="1:8">
      <c r="A2" s="90">
        <v>1</v>
      </c>
      <c r="B2" s="92">
        <f>G2</f>
        <v>0</v>
      </c>
      <c r="C2" s="79">
        <v>1</v>
      </c>
      <c r="D2" s="16" t="s">
        <v>1</v>
      </c>
      <c r="E2" s="17">
        <f>'RENSEIGNEMENTS (à remplir)'!C3</f>
        <v>0</v>
      </c>
      <c r="G2" s="20">
        <f>'RENSEIGNEMENTS (à remplir)'!D10</f>
        <v>0</v>
      </c>
      <c r="H2" s="24" t="s">
        <v>8</v>
      </c>
    </row>
    <row r="3" spans="1:8">
      <c r="A3" s="91"/>
      <c r="B3" s="93"/>
      <c r="C3" s="80"/>
      <c r="D3" s="18" t="s">
        <v>3</v>
      </c>
      <c r="E3" s="19">
        <f>'RENSEIGNEMENTS (à remplir)'!C4</f>
        <v>0</v>
      </c>
      <c r="G3" s="21">
        <f>'RENSEIGNEMENTS (à remplir)'!D11</f>
        <v>0</v>
      </c>
      <c r="H3" s="25" t="s">
        <v>16</v>
      </c>
    </row>
    <row r="4" spans="1:8">
      <c r="A4" s="91"/>
      <c r="B4" s="93"/>
      <c r="C4" s="85">
        <v>2</v>
      </c>
      <c r="D4" s="3" t="s">
        <v>4</v>
      </c>
      <c r="E4" s="11">
        <f>'RENSEIGNEMENTS (à remplir)'!C5</f>
        <v>0</v>
      </c>
      <c r="G4" s="21">
        <f>'RENSEIGNEMENTS (à remplir)'!D12</f>
        <v>0</v>
      </c>
      <c r="H4" s="25" t="s">
        <v>10</v>
      </c>
    </row>
    <row r="5" spans="1:8">
      <c r="A5" s="91"/>
      <c r="B5" s="93"/>
      <c r="C5" s="84"/>
      <c r="D5" s="12" t="s">
        <v>5</v>
      </c>
      <c r="E5" s="13">
        <f>'RENSEIGNEMENTS (à remplir)'!C6</f>
        <v>0</v>
      </c>
      <c r="G5" s="22">
        <v>6</v>
      </c>
      <c r="H5" s="25" t="s">
        <v>17</v>
      </c>
    </row>
    <row r="6" spans="1:8">
      <c r="A6" s="90">
        <v>2</v>
      </c>
      <c r="B6" s="92">
        <f>B2+G3+G4</f>
        <v>0</v>
      </c>
      <c r="C6" s="79">
        <v>1</v>
      </c>
      <c r="D6" s="16" t="s">
        <v>1</v>
      </c>
      <c r="E6" s="17">
        <f>'RENSEIGNEMENTS (à remplir)'!C3</f>
        <v>0</v>
      </c>
      <c r="G6" s="21">
        <f>G5*G3</f>
        <v>0</v>
      </c>
      <c r="H6" s="25" t="s">
        <v>18</v>
      </c>
    </row>
    <row r="7" spans="1:8">
      <c r="A7" s="91"/>
      <c r="B7" s="93"/>
      <c r="C7" s="80"/>
      <c r="D7" s="18" t="s">
        <v>4</v>
      </c>
      <c r="E7" s="19">
        <f>'RENSEIGNEMENTS (à remplir)'!C5</f>
        <v>0</v>
      </c>
      <c r="G7" s="23">
        <f>G2+6*(G3+G4)</f>
        <v>0</v>
      </c>
      <c r="H7" s="26" t="s">
        <v>19</v>
      </c>
    </row>
    <row r="8" spans="1:8">
      <c r="A8" s="91"/>
      <c r="B8" s="93"/>
      <c r="C8" s="85">
        <v>2</v>
      </c>
      <c r="D8" s="3" t="s">
        <v>3</v>
      </c>
      <c r="E8" s="11">
        <f>'RENSEIGNEMENTS (à remplir)'!C4</f>
        <v>0</v>
      </c>
    </row>
    <row r="9" spans="1:8">
      <c r="A9" s="94"/>
      <c r="B9" s="95"/>
      <c r="C9" s="73"/>
      <c r="D9" s="2" t="s">
        <v>5</v>
      </c>
      <c r="E9" s="10">
        <f>'RENSEIGNEMENTS (à remplir)'!C6</f>
        <v>0</v>
      </c>
    </row>
    <row r="10" spans="1:8">
      <c r="A10" s="90">
        <v>3</v>
      </c>
      <c r="B10" s="92">
        <f>B6+G3+G4</f>
        <v>0</v>
      </c>
      <c r="C10" s="79">
        <v>1</v>
      </c>
      <c r="D10" s="16" t="s">
        <v>1</v>
      </c>
      <c r="E10" s="17">
        <f>'RENSEIGNEMENTS (à remplir)'!C3</f>
        <v>0</v>
      </c>
    </row>
    <row r="11" spans="1:8">
      <c r="A11" s="91"/>
      <c r="B11" s="93"/>
      <c r="C11" s="80"/>
      <c r="D11" s="18" t="s">
        <v>5</v>
      </c>
      <c r="E11" s="19">
        <f>'RENSEIGNEMENTS (à remplir)'!C6</f>
        <v>0</v>
      </c>
    </row>
    <row r="12" spans="1:8">
      <c r="A12" s="91"/>
      <c r="B12" s="93"/>
      <c r="C12" s="85">
        <v>2</v>
      </c>
      <c r="D12" s="3" t="s">
        <v>3</v>
      </c>
      <c r="E12" s="11">
        <f>'RENSEIGNEMENTS (à remplir)'!C4</f>
        <v>0</v>
      </c>
    </row>
    <row r="13" spans="1:8">
      <c r="A13" s="94"/>
      <c r="B13" s="95"/>
      <c r="C13" s="73"/>
      <c r="D13" s="2" t="s">
        <v>4</v>
      </c>
      <c r="E13" s="10">
        <f>'RENSEIGNEMENTS (à remplir)'!C5</f>
        <v>0</v>
      </c>
    </row>
    <row r="14" spans="1:8">
      <c r="A14" s="90">
        <v>4</v>
      </c>
      <c r="B14" s="92">
        <f>B10+G3+G4</f>
        <v>0</v>
      </c>
      <c r="C14" s="79">
        <v>1</v>
      </c>
      <c r="D14" s="16" t="s">
        <v>1</v>
      </c>
      <c r="E14" s="17">
        <f>'RENSEIGNEMENTS (à remplir)'!C3</f>
        <v>0</v>
      </c>
    </row>
    <row r="15" spans="1:8">
      <c r="A15" s="91"/>
      <c r="B15" s="93"/>
      <c r="C15" s="80">
        <v>1.8</v>
      </c>
      <c r="D15" s="18" t="s">
        <v>3</v>
      </c>
      <c r="E15" s="19">
        <f>'RENSEIGNEMENTS (à remplir)'!C4</f>
        <v>0</v>
      </c>
    </row>
    <row r="16" spans="1:8">
      <c r="A16" s="91"/>
      <c r="B16" s="93"/>
      <c r="C16" s="85">
        <v>2</v>
      </c>
      <c r="D16" s="3" t="s">
        <v>4</v>
      </c>
      <c r="E16" s="11">
        <f>'RENSEIGNEMENTS (à remplir)'!C5</f>
        <v>0</v>
      </c>
    </row>
    <row r="17" spans="1:5">
      <c r="A17" s="91"/>
      <c r="B17" s="93"/>
      <c r="C17" s="84">
        <v>1.8857142857142899</v>
      </c>
      <c r="D17" s="12" t="s">
        <v>5</v>
      </c>
      <c r="E17" s="13">
        <f>'RENSEIGNEMENTS (à remplir)'!C6</f>
        <v>0</v>
      </c>
    </row>
    <row r="18" spans="1:5">
      <c r="A18" s="90">
        <v>5</v>
      </c>
      <c r="B18" s="92">
        <f>B14+G3+G4</f>
        <v>0</v>
      </c>
      <c r="C18" s="79">
        <v>1</v>
      </c>
      <c r="D18" s="16" t="s">
        <v>1</v>
      </c>
      <c r="E18" s="17">
        <f>'RENSEIGNEMENTS (à remplir)'!C3</f>
        <v>0</v>
      </c>
    </row>
    <row r="19" spans="1:5">
      <c r="A19" s="91"/>
      <c r="B19" s="93"/>
      <c r="C19" s="80">
        <v>1.97142857142857</v>
      </c>
      <c r="D19" s="18" t="s">
        <v>4</v>
      </c>
      <c r="E19" s="19">
        <f>'RENSEIGNEMENTS (à remplir)'!C5</f>
        <v>0</v>
      </c>
    </row>
    <row r="20" spans="1:5">
      <c r="A20" s="91"/>
      <c r="B20" s="93"/>
      <c r="C20" s="85">
        <v>2</v>
      </c>
      <c r="D20" s="3" t="s">
        <v>3</v>
      </c>
      <c r="E20" s="11">
        <f>'RENSEIGNEMENTS (à remplir)'!C4</f>
        <v>0</v>
      </c>
    </row>
    <row r="21" spans="1:5">
      <c r="A21" s="94"/>
      <c r="B21" s="95"/>
      <c r="C21" s="73">
        <v>2.05714285714286</v>
      </c>
      <c r="D21" s="2" t="s">
        <v>5</v>
      </c>
      <c r="E21" s="10">
        <f>'RENSEIGNEMENTS (à remplir)'!C6</f>
        <v>0</v>
      </c>
    </row>
    <row r="22" spans="1:5">
      <c r="A22" s="90">
        <v>6</v>
      </c>
      <c r="B22" s="92">
        <f>B18+G3+G4</f>
        <v>0</v>
      </c>
      <c r="C22" s="79">
        <v>1</v>
      </c>
      <c r="D22" s="16" t="s">
        <v>1</v>
      </c>
      <c r="E22" s="17">
        <f>'RENSEIGNEMENTS (à remplir)'!C3</f>
        <v>0</v>
      </c>
    </row>
    <row r="23" spans="1:5">
      <c r="A23" s="91"/>
      <c r="B23" s="93"/>
      <c r="C23" s="80">
        <v>2.1428571428571401</v>
      </c>
      <c r="D23" s="18" t="s">
        <v>5</v>
      </c>
      <c r="E23" s="19">
        <f>'RENSEIGNEMENTS (à remplir)'!C6</f>
        <v>0</v>
      </c>
    </row>
    <row r="24" spans="1:5">
      <c r="A24" s="91"/>
      <c r="B24" s="93"/>
      <c r="C24" s="85">
        <v>2</v>
      </c>
      <c r="D24" s="3" t="s">
        <v>3</v>
      </c>
      <c r="E24" s="11">
        <f>'RENSEIGNEMENTS (à remplir)'!C4</f>
        <v>0</v>
      </c>
    </row>
    <row r="25" spans="1:5">
      <c r="A25" s="94"/>
      <c r="B25" s="95"/>
      <c r="C25" s="73"/>
      <c r="D25" s="2" t="s">
        <v>4</v>
      </c>
      <c r="E25" s="10">
        <f>'RENSEIGNEMENTS (à remplir)'!C5</f>
        <v>0</v>
      </c>
    </row>
  </sheetData>
  <sheetProtection sheet="1" objects="1" scenarios="1"/>
  <mergeCells count="25">
    <mergeCell ref="A18:A21"/>
    <mergeCell ref="B18:B21"/>
    <mergeCell ref="C18:C19"/>
    <mergeCell ref="C20:C21"/>
    <mergeCell ref="A22:A25"/>
    <mergeCell ref="B22:B25"/>
    <mergeCell ref="C22:C23"/>
    <mergeCell ref="C24:C25"/>
    <mergeCell ref="A10:A13"/>
    <mergeCell ref="B10:B13"/>
    <mergeCell ref="C10:C11"/>
    <mergeCell ref="C12:C13"/>
    <mergeCell ref="A14:A17"/>
    <mergeCell ref="B14:B17"/>
    <mergeCell ref="C14:C15"/>
    <mergeCell ref="C16:C17"/>
    <mergeCell ref="A6:A9"/>
    <mergeCell ref="B6:B9"/>
    <mergeCell ref="C6:C7"/>
    <mergeCell ref="C8:C9"/>
    <mergeCell ref="D1:E1"/>
    <mergeCell ref="A2:A5"/>
    <mergeCell ref="B2:B5"/>
    <mergeCell ref="C2:C3"/>
    <mergeCell ref="C4:C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8B43C-A224-463C-AA05-330D5E5CA09A}">
  <dimension ref="A1:H21"/>
  <sheetViews>
    <sheetView workbookViewId="0"/>
  </sheetViews>
  <sheetFormatPr defaultRowHeight="15"/>
  <cols>
    <col min="4" max="4" width="4.85546875" customWidth="1"/>
    <col min="5" max="5" width="21" customWidth="1"/>
    <col min="8" max="8" width="26.5703125" customWidth="1"/>
  </cols>
  <sheetData>
    <row r="1" spans="1:8" ht="33" customHeight="1">
      <c r="A1" s="14" t="s">
        <v>12</v>
      </c>
      <c r="B1" s="15" t="s">
        <v>13</v>
      </c>
      <c r="C1" s="15" t="s">
        <v>14</v>
      </c>
      <c r="D1" s="75" t="s">
        <v>15</v>
      </c>
      <c r="E1" s="76"/>
    </row>
    <row r="2" spans="1:8">
      <c r="A2" s="90">
        <v>1</v>
      </c>
      <c r="B2" s="92">
        <f>G2</f>
        <v>0</v>
      </c>
      <c r="C2" s="79">
        <v>1</v>
      </c>
      <c r="D2" s="16" t="s">
        <v>1</v>
      </c>
      <c r="E2" s="17">
        <f>'RENSEIGNEMENTS (à remplir)'!C3</f>
        <v>0</v>
      </c>
      <c r="G2" s="20">
        <f>'RENSEIGNEMENTS (à remplir)'!D10</f>
        <v>0</v>
      </c>
      <c r="H2" s="24" t="s">
        <v>8</v>
      </c>
    </row>
    <row r="3" spans="1:8">
      <c r="A3" s="91"/>
      <c r="B3" s="93"/>
      <c r="C3" s="80"/>
      <c r="D3" s="18" t="s">
        <v>3</v>
      </c>
      <c r="E3" s="19">
        <f>'RENSEIGNEMENTS (à remplir)'!C4</f>
        <v>0</v>
      </c>
      <c r="G3" s="21">
        <f>'RENSEIGNEMENTS (à remplir)'!D11</f>
        <v>0</v>
      </c>
      <c r="H3" s="25" t="s">
        <v>16</v>
      </c>
    </row>
    <row r="4" spans="1:8">
      <c r="A4" s="91"/>
      <c r="B4" s="93"/>
      <c r="C4" s="85">
        <v>2</v>
      </c>
      <c r="D4" s="3" t="s">
        <v>4</v>
      </c>
      <c r="E4" s="11">
        <f>'RENSEIGNEMENTS (à remplir)'!C5</f>
        <v>0</v>
      </c>
      <c r="G4" s="21">
        <f>'RENSEIGNEMENTS (à remplir)'!D12</f>
        <v>0</v>
      </c>
      <c r="H4" s="25" t="s">
        <v>10</v>
      </c>
    </row>
    <row r="5" spans="1:8">
      <c r="A5" s="91"/>
      <c r="B5" s="93"/>
      <c r="C5" s="84"/>
      <c r="D5" s="12" t="s">
        <v>5</v>
      </c>
      <c r="E5" s="13">
        <f>'RENSEIGNEMENTS (à remplir)'!C6</f>
        <v>0</v>
      </c>
      <c r="G5" s="22">
        <v>4</v>
      </c>
      <c r="H5" s="25" t="s">
        <v>17</v>
      </c>
    </row>
    <row r="6" spans="1:8">
      <c r="A6" s="90">
        <v>2</v>
      </c>
      <c r="B6" s="92">
        <f>B2+G3+G4</f>
        <v>0</v>
      </c>
      <c r="C6" s="79">
        <v>1</v>
      </c>
      <c r="D6" s="16" t="s">
        <v>1</v>
      </c>
      <c r="E6" s="17">
        <f>'RENSEIGNEMENTS (à remplir)'!C3</f>
        <v>0</v>
      </c>
      <c r="G6" s="21">
        <f>G5*G3</f>
        <v>0</v>
      </c>
      <c r="H6" s="25" t="s">
        <v>18</v>
      </c>
    </row>
    <row r="7" spans="1:8">
      <c r="A7" s="91"/>
      <c r="B7" s="93"/>
      <c r="C7" s="80"/>
      <c r="D7" s="18" t="s">
        <v>4</v>
      </c>
      <c r="E7" s="19">
        <f>'RENSEIGNEMENTS (à remplir)'!C5</f>
        <v>0</v>
      </c>
      <c r="G7" s="23">
        <f>G2+5*(G3+G4)</f>
        <v>0</v>
      </c>
      <c r="H7" s="26" t="s">
        <v>19</v>
      </c>
    </row>
    <row r="8" spans="1:8">
      <c r="A8" s="91"/>
      <c r="B8" s="93"/>
      <c r="C8" s="85">
        <v>2</v>
      </c>
      <c r="D8" s="3" t="s">
        <v>3</v>
      </c>
      <c r="E8" s="11">
        <f>'RENSEIGNEMENTS (à remplir)'!C4</f>
        <v>0</v>
      </c>
    </row>
    <row r="9" spans="1:8">
      <c r="A9" s="94"/>
      <c r="B9" s="95"/>
      <c r="C9" s="73"/>
      <c r="D9" s="2" t="s">
        <v>6</v>
      </c>
      <c r="E9" s="10">
        <f>'RENSEIGNEMENTS (à remplir)'!C7</f>
        <v>0</v>
      </c>
    </row>
    <row r="10" spans="1:8">
      <c r="A10" s="90">
        <v>3</v>
      </c>
      <c r="B10" s="92">
        <f>B6+G3+G4</f>
        <v>0</v>
      </c>
      <c r="C10" s="79">
        <v>1</v>
      </c>
      <c r="D10" s="16" t="s">
        <v>1</v>
      </c>
      <c r="E10" s="17">
        <f>'RENSEIGNEMENTS (à remplir)'!C3</f>
        <v>0</v>
      </c>
    </row>
    <row r="11" spans="1:8">
      <c r="A11" s="91"/>
      <c r="B11" s="93"/>
      <c r="C11" s="80"/>
      <c r="D11" s="18" t="s">
        <v>5</v>
      </c>
      <c r="E11" s="19">
        <f>'RENSEIGNEMENTS (à remplir)'!C6</f>
        <v>0</v>
      </c>
    </row>
    <row r="12" spans="1:8">
      <c r="A12" s="91"/>
      <c r="B12" s="93"/>
      <c r="C12" s="85">
        <v>2</v>
      </c>
      <c r="D12" s="3" t="s">
        <v>4</v>
      </c>
      <c r="E12" s="11">
        <f>'RENSEIGNEMENTS (à remplir)'!C5</f>
        <v>0</v>
      </c>
    </row>
    <row r="13" spans="1:8">
      <c r="A13" s="94"/>
      <c r="B13" s="95"/>
      <c r="C13" s="73"/>
      <c r="D13" s="2" t="s">
        <v>6</v>
      </c>
      <c r="E13" s="10">
        <f>'RENSEIGNEMENTS (à remplir)'!C7</f>
        <v>0</v>
      </c>
    </row>
    <row r="14" spans="1:8">
      <c r="A14" s="90">
        <v>4</v>
      </c>
      <c r="B14" s="92">
        <f>B10+G3+G4</f>
        <v>0</v>
      </c>
      <c r="C14" s="79">
        <v>1</v>
      </c>
      <c r="D14" s="16" t="s">
        <v>1</v>
      </c>
      <c r="E14" s="17">
        <f>'RENSEIGNEMENTS (à remplir)'!C3</f>
        <v>0</v>
      </c>
    </row>
    <row r="15" spans="1:8">
      <c r="A15" s="91"/>
      <c r="B15" s="93"/>
      <c r="C15" s="80">
        <v>1.8</v>
      </c>
      <c r="D15" s="18" t="s">
        <v>6</v>
      </c>
      <c r="E15" s="19">
        <f>'RENSEIGNEMENTS (à remplir)'!C7</f>
        <v>0</v>
      </c>
    </row>
    <row r="16" spans="1:8">
      <c r="A16" s="91"/>
      <c r="B16" s="93"/>
      <c r="C16" s="85">
        <v>2</v>
      </c>
      <c r="D16" s="3" t="s">
        <v>3</v>
      </c>
      <c r="E16" s="11">
        <f>'RENSEIGNEMENTS (à remplir)'!C4</f>
        <v>0</v>
      </c>
    </row>
    <row r="17" spans="1:5">
      <c r="A17" s="91"/>
      <c r="B17" s="93"/>
      <c r="C17" s="84">
        <v>1.8857142857142899</v>
      </c>
      <c r="D17" s="12" t="s">
        <v>5</v>
      </c>
      <c r="E17" s="13">
        <f>'RENSEIGNEMENTS (à remplir)'!C6</f>
        <v>0</v>
      </c>
    </row>
    <row r="18" spans="1:5">
      <c r="A18" s="90">
        <v>5</v>
      </c>
      <c r="B18" s="92">
        <f>B14+G3+G4</f>
        <v>0</v>
      </c>
      <c r="C18" s="79">
        <v>1</v>
      </c>
      <c r="D18" s="16" t="s">
        <v>3</v>
      </c>
      <c r="E18" s="17">
        <f>'RENSEIGNEMENTS (à remplir)'!C4</f>
        <v>0</v>
      </c>
    </row>
    <row r="19" spans="1:5">
      <c r="A19" s="91"/>
      <c r="B19" s="93"/>
      <c r="C19" s="80">
        <v>1.97142857142857</v>
      </c>
      <c r="D19" s="18" t="s">
        <v>4</v>
      </c>
      <c r="E19" s="19">
        <f>'RENSEIGNEMENTS (à remplir)'!C5</f>
        <v>0</v>
      </c>
    </row>
    <row r="20" spans="1:5">
      <c r="A20" s="91"/>
      <c r="B20" s="93"/>
      <c r="C20" s="85">
        <v>2</v>
      </c>
      <c r="D20" s="3" t="s">
        <v>5</v>
      </c>
      <c r="E20" s="11">
        <f>'RENSEIGNEMENTS (à remplir)'!C6</f>
        <v>0</v>
      </c>
    </row>
    <row r="21" spans="1:5">
      <c r="A21" s="94"/>
      <c r="B21" s="95"/>
      <c r="C21" s="73">
        <v>2.05714285714286</v>
      </c>
      <c r="D21" s="2" t="s">
        <v>6</v>
      </c>
      <c r="E21" s="10">
        <f>'RENSEIGNEMENTS (à remplir)'!C7</f>
        <v>0</v>
      </c>
    </row>
  </sheetData>
  <sheetProtection sheet="1" objects="1" scenarios="1"/>
  <mergeCells count="21">
    <mergeCell ref="A18:A21"/>
    <mergeCell ref="B18:B21"/>
    <mergeCell ref="C18:C19"/>
    <mergeCell ref="C20:C21"/>
    <mergeCell ref="A10:A13"/>
    <mergeCell ref="B10:B13"/>
    <mergeCell ref="C10:C11"/>
    <mergeCell ref="C12:C13"/>
    <mergeCell ref="A14:A17"/>
    <mergeCell ref="B14:B17"/>
    <mergeCell ref="C14:C15"/>
    <mergeCell ref="C16:C17"/>
    <mergeCell ref="A6:A9"/>
    <mergeCell ref="B6:B9"/>
    <mergeCell ref="C6:C7"/>
    <mergeCell ref="C8:C9"/>
    <mergeCell ref="D1:E1"/>
    <mergeCell ref="A2:A5"/>
    <mergeCell ref="B2:B5"/>
    <mergeCell ref="C2:C3"/>
    <mergeCell ref="C4:C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8051-88A5-4341-9229-A76C292E7D5C}">
  <dimension ref="A1:H31"/>
  <sheetViews>
    <sheetView workbookViewId="0">
      <selection activeCell="G5" sqref="G5"/>
    </sheetView>
  </sheetViews>
  <sheetFormatPr defaultRowHeight="15"/>
  <cols>
    <col min="4" max="4" width="4.85546875" customWidth="1"/>
    <col min="5" max="5" width="21" customWidth="1"/>
    <col min="8" max="8" width="26.5703125" customWidth="1"/>
  </cols>
  <sheetData>
    <row r="1" spans="1:8" ht="33" customHeight="1">
      <c r="A1" s="14" t="s">
        <v>12</v>
      </c>
      <c r="B1" s="15" t="s">
        <v>13</v>
      </c>
      <c r="C1" s="15" t="s">
        <v>14</v>
      </c>
      <c r="D1" s="75" t="s">
        <v>15</v>
      </c>
      <c r="E1" s="76"/>
    </row>
    <row r="2" spans="1:8">
      <c r="A2" s="90">
        <v>1</v>
      </c>
      <c r="B2" s="92">
        <f>G2</f>
        <v>0</v>
      </c>
      <c r="C2" s="79">
        <v>1</v>
      </c>
      <c r="D2" s="16" t="s">
        <v>1</v>
      </c>
      <c r="E2" s="17">
        <f>'RENSEIGNEMENTS (à remplir)'!C3</f>
        <v>0</v>
      </c>
      <c r="G2" s="20">
        <f>'RENSEIGNEMENTS (à remplir)'!D10</f>
        <v>0</v>
      </c>
      <c r="H2" s="24" t="s">
        <v>8</v>
      </c>
    </row>
    <row r="3" spans="1:8">
      <c r="A3" s="91"/>
      <c r="B3" s="93"/>
      <c r="C3" s="80"/>
      <c r="D3" s="18" t="s">
        <v>3</v>
      </c>
      <c r="E3" s="19">
        <f>'RENSEIGNEMENTS (à remplir)'!C4</f>
        <v>0</v>
      </c>
      <c r="G3" s="21">
        <f>'RENSEIGNEMENTS (à remplir)'!D11</f>
        <v>0</v>
      </c>
      <c r="H3" s="25" t="s">
        <v>16</v>
      </c>
    </row>
    <row r="4" spans="1:8">
      <c r="A4" s="91"/>
      <c r="B4" s="93"/>
      <c r="C4" s="85">
        <v>2</v>
      </c>
      <c r="D4" s="3" t="s">
        <v>4</v>
      </c>
      <c r="E4" s="11">
        <f>'RENSEIGNEMENTS (à remplir)'!C5</f>
        <v>0</v>
      </c>
      <c r="G4" s="21">
        <f>'RENSEIGNEMENTS (à remplir)'!D12</f>
        <v>0</v>
      </c>
      <c r="H4" s="25" t="s">
        <v>10</v>
      </c>
    </row>
    <row r="5" spans="1:8">
      <c r="A5" s="91"/>
      <c r="B5" s="93"/>
      <c r="C5" s="84"/>
      <c r="D5" s="12" t="s">
        <v>5</v>
      </c>
      <c r="E5" s="13">
        <f>'RENSEIGNEMENTS (à remplir)'!C6</f>
        <v>0</v>
      </c>
      <c r="G5" s="22">
        <v>5</v>
      </c>
      <c r="H5" s="25" t="s">
        <v>17</v>
      </c>
    </row>
    <row r="6" spans="1:8">
      <c r="A6" s="90">
        <v>2</v>
      </c>
      <c r="B6" s="92">
        <f>B2+G3+G4</f>
        <v>0</v>
      </c>
      <c r="C6" s="79">
        <v>1</v>
      </c>
      <c r="D6" s="16" t="s">
        <v>6</v>
      </c>
      <c r="E6" s="17">
        <f>'RENSEIGNEMENTS (à remplir)'!C7</f>
        <v>0</v>
      </c>
      <c r="G6" s="21">
        <f>G5*G3</f>
        <v>0</v>
      </c>
      <c r="H6" s="25" t="s">
        <v>18</v>
      </c>
    </row>
    <row r="7" spans="1:8">
      <c r="A7" s="91"/>
      <c r="B7" s="93"/>
      <c r="C7" s="80"/>
      <c r="D7" s="18" t="s">
        <v>7</v>
      </c>
      <c r="E7" s="19">
        <f>'RENSEIGNEMENTS (à remplir)'!C8</f>
        <v>0</v>
      </c>
      <c r="G7" s="23">
        <f>G2+8*(G3+G4)</f>
        <v>0</v>
      </c>
      <c r="H7" s="26" t="s">
        <v>19</v>
      </c>
    </row>
    <row r="8" spans="1:8">
      <c r="A8" s="91"/>
      <c r="B8" s="93"/>
      <c r="C8" s="85">
        <v>2</v>
      </c>
      <c r="D8" s="3" t="s">
        <v>1</v>
      </c>
      <c r="E8" s="11">
        <f>'RENSEIGNEMENTS (à remplir)'!C3</f>
        <v>0</v>
      </c>
    </row>
    <row r="9" spans="1:8">
      <c r="A9" s="94"/>
      <c r="B9" s="95"/>
      <c r="C9" s="73"/>
      <c r="D9" s="2" t="s">
        <v>4</v>
      </c>
      <c r="E9" s="10">
        <f>'RENSEIGNEMENTS (à remplir)'!C5</f>
        <v>0</v>
      </c>
    </row>
    <row r="10" spans="1:8">
      <c r="A10" s="90">
        <v>3</v>
      </c>
      <c r="B10" s="92">
        <f>B6+G3+G4</f>
        <v>0</v>
      </c>
      <c r="C10" s="79">
        <v>1</v>
      </c>
      <c r="D10" s="16" t="s">
        <v>3</v>
      </c>
      <c r="E10" s="17">
        <f>'RENSEIGNEMENTS (à remplir)'!C4</f>
        <v>0</v>
      </c>
    </row>
    <row r="11" spans="1:8">
      <c r="A11" s="91"/>
      <c r="B11" s="93"/>
      <c r="C11" s="80"/>
      <c r="D11" s="18" t="s">
        <v>6</v>
      </c>
      <c r="E11" s="19">
        <f>'RENSEIGNEMENTS (à remplir)'!C7</f>
        <v>0</v>
      </c>
    </row>
    <row r="12" spans="1:8">
      <c r="A12" s="91"/>
      <c r="B12" s="93"/>
      <c r="C12" s="85">
        <v>2</v>
      </c>
      <c r="D12" s="3" t="s">
        <v>5</v>
      </c>
      <c r="E12" s="11">
        <f>'RENSEIGNEMENTS (à remplir)'!C6</f>
        <v>0</v>
      </c>
    </row>
    <row r="13" spans="1:8">
      <c r="A13" s="94"/>
      <c r="B13" s="95"/>
      <c r="C13" s="73"/>
      <c r="D13" s="2" t="s">
        <v>7</v>
      </c>
      <c r="E13" s="10">
        <f>'RENSEIGNEMENTS (à remplir)'!C8</f>
        <v>0</v>
      </c>
    </row>
    <row r="14" spans="1:8">
      <c r="A14" s="90">
        <v>4</v>
      </c>
      <c r="B14" s="92">
        <f>B10+G3+G4</f>
        <v>0</v>
      </c>
      <c r="C14" s="79">
        <v>1</v>
      </c>
      <c r="D14" s="16" t="s">
        <v>1</v>
      </c>
      <c r="E14" s="17">
        <f>'RENSEIGNEMENTS (à remplir)'!C3</f>
        <v>0</v>
      </c>
    </row>
    <row r="15" spans="1:8">
      <c r="A15" s="91"/>
      <c r="B15" s="93"/>
      <c r="C15" s="80">
        <v>1.8</v>
      </c>
      <c r="D15" s="18" t="s">
        <v>5</v>
      </c>
      <c r="E15" s="19">
        <f>'RENSEIGNEMENTS (à remplir)'!C6</f>
        <v>0</v>
      </c>
    </row>
    <row r="16" spans="1:8">
      <c r="A16" s="91"/>
      <c r="B16" s="93"/>
      <c r="C16" s="85">
        <v>2</v>
      </c>
      <c r="D16" s="3" t="s">
        <v>3</v>
      </c>
      <c r="E16" s="11">
        <f>'RENSEIGNEMENTS (à remplir)'!C4</f>
        <v>0</v>
      </c>
    </row>
    <row r="17" spans="1:5">
      <c r="A17" s="91"/>
      <c r="B17" s="93"/>
      <c r="C17" s="84">
        <v>1.8857142857142899</v>
      </c>
      <c r="D17" s="12" t="s">
        <v>7</v>
      </c>
      <c r="E17" s="13">
        <f>'RENSEIGNEMENTS (à remplir)'!C8</f>
        <v>0</v>
      </c>
    </row>
    <row r="18" spans="1:5">
      <c r="A18" s="90">
        <v>5</v>
      </c>
      <c r="B18" s="92">
        <f>B14+G3+G4</f>
        <v>0</v>
      </c>
      <c r="C18" s="79">
        <v>1</v>
      </c>
      <c r="D18" s="16" t="s">
        <v>4</v>
      </c>
      <c r="E18" s="17">
        <f>'RENSEIGNEMENTS (à remplir)'!C5</f>
        <v>0</v>
      </c>
    </row>
    <row r="19" spans="1:5">
      <c r="A19" s="91"/>
      <c r="B19" s="93"/>
      <c r="C19" s="80">
        <v>1.97142857142857</v>
      </c>
      <c r="D19" s="18" t="s">
        <v>6</v>
      </c>
      <c r="E19" s="19">
        <f>'RENSEIGNEMENTS (à remplir)'!C7</f>
        <v>0</v>
      </c>
    </row>
    <row r="20" spans="1:5">
      <c r="A20" s="91"/>
      <c r="B20" s="93"/>
      <c r="C20" s="85">
        <v>2</v>
      </c>
      <c r="D20" s="3" t="s">
        <v>3</v>
      </c>
      <c r="E20" s="11">
        <f>'RENSEIGNEMENTS (à remplir)'!C4</f>
        <v>0</v>
      </c>
    </row>
    <row r="21" spans="1:5">
      <c r="A21" s="94"/>
      <c r="B21" s="95"/>
      <c r="C21" s="73">
        <v>2.05714285714286</v>
      </c>
      <c r="D21" s="2" t="s">
        <v>5</v>
      </c>
      <c r="E21" s="10">
        <f>'RENSEIGNEMENTS (à remplir)'!C6</f>
        <v>0</v>
      </c>
    </row>
    <row r="22" spans="1:5">
      <c r="A22" s="90">
        <v>6</v>
      </c>
      <c r="B22" s="92">
        <f>B18+G3+G4</f>
        <v>0</v>
      </c>
      <c r="C22" s="79">
        <v>1</v>
      </c>
      <c r="D22" s="16" t="s">
        <v>1</v>
      </c>
      <c r="E22" s="17">
        <f>'RENSEIGNEMENTS (à remplir)'!C3</f>
        <v>0</v>
      </c>
    </row>
    <row r="23" spans="1:5">
      <c r="A23" s="91"/>
      <c r="B23" s="93"/>
      <c r="C23" s="80">
        <v>2.1428571428571401</v>
      </c>
      <c r="D23" s="18" t="s">
        <v>6</v>
      </c>
      <c r="E23" s="19">
        <f>'RENSEIGNEMENTS (à remplir)'!C7</f>
        <v>0</v>
      </c>
    </row>
    <row r="24" spans="1:5">
      <c r="A24" s="91"/>
      <c r="B24" s="93"/>
      <c r="C24" s="85">
        <v>2</v>
      </c>
      <c r="D24" s="3" t="s">
        <v>4</v>
      </c>
      <c r="E24" s="11">
        <f>'RENSEIGNEMENTS (à remplir)'!C5</f>
        <v>0</v>
      </c>
    </row>
    <row r="25" spans="1:5">
      <c r="A25" s="94"/>
      <c r="B25" s="95"/>
      <c r="C25" s="73"/>
      <c r="D25" s="2" t="s">
        <v>7</v>
      </c>
      <c r="E25" s="10">
        <f>'RENSEIGNEMENTS (à remplir)'!C8</f>
        <v>0</v>
      </c>
    </row>
    <row r="26" spans="1:5">
      <c r="A26" s="90">
        <v>7</v>
      </c>
      <c r="B26" s="92">
        <f>B22+G3+G4</f>
        <v>0</v>
      </c>
      <c r="C26" s="79">
        <v>1</v>
      </c>
      <c r="D26" s="16" t="s">
        <v>1</v>
      </c>
      <c r="E26" s="17">
        <f>'RENSEIGNEMENTS (à remplir)'!C3</f>
        <v>0</v>
      </c>
    </row>
    <row r="27" spans="1:5">
      <c r="A27" s="91"/>
      <c r="B27" s="93"/>
      <c r="C27" s="80">
        <v>3.21428571428571</v>
      </c>
      <c r="D27" s="18" t="s">
        <v>7</v>
      </c>
      <c r="E27" s="19">
        <f>'RENSEIGNEMENTS (à remplir)'!C8</f>
        <v>0</v>
      </c>
    </row>
    <row r="28" spans="1:5">
      <c r="A28" s="91"/>
      <c r="B28" s="93"/>
      <c r="C28" s="85">
        <v>2</v>
      </c>
      <c r="D28" s="3" t="s">
        <v>3</v>
      </c>
      <c r="E28" s="11">
        <f>'RENSEIGNEMENTS (à remplir)'!C4</f>
        <v>0</v>
      </c>
    </row>
    <row r="29" spans="1:5">
      <c r="A29" s="91"/>
      <c r="B29" s="93"/>
      <c r="C29" s="84"/>
      <c r="D29" s="12" t="s">
        <v>4</v>
      </c>
      <c r="E29" s="13">
        <f>'RENSEIGNEMENTS (à remplir)'!C5</f>
        <v>0</v>
      </c>
    </row>
    <row r="30" spans="1:5">
      <c r="A30" s="90">
        <v>8</v>
      </c>
      <c r="B30" s="92">
        <f>B26+G3+G4</f>
        <v>0</v>
      </c>
      <c r="C30" s="79">
        <v>1</v>
      </c>
      <c r="D30" s="16" t="s">
        <v>5</v>
      </c>
      <c r="E30" s="17">
        <f>'RENSEIGNEMENTS (à remplir)'!C6</f>
        <v>0</v>
      </c>
    </row>
    <row r="31" spans="1:5">
      <c r="A31" s="94"/>
      <c r="B31" s="95"/>
      <c r="C31" s="80">
        <v>4.4285714285714297</v>
      </c>
      <c r="D31" s="18" t="s">
        <v>6</v>
      </c>
      <c r="E31" s="19">
        <f>'RENSEIGNEMENTS (à remplir)'!C7</f>
        <v>0</v>
      </c>
    </row>
  </sheetData>
  <sheetProtection sheet="1" objects="1" scenarios="1"/>
  <mergeCells count="32">
    <mergeCell ref="A26:A29"/>
    <mergeCell ref="B26:B29"/>
    <mergeCell ref="C26:C27"/>
    <mergeCell ref="C28:C29"/>
    <mergeCell ref="A30:A31"/>
    <mergeCell ref="B30:B31"/>
    <mergeCell ref="C30:C31"/>
    <mergeCell ref="A18:A21"/>
    <mergeCell ref="B18:B21"/>
    <mergeCell ref="C18:C19"/>
    <mergeCell ref="C20:C21"/>
    <mergeCell ref="A22:A25"/>
    <mergeCell ref="B22:B25"/>
    <mergeCell ref="C22:C23"/>
    <mergeCell ref="C24:C25"/>
    <mergeCell ref="A10:A13"/>
    <mergeCell ref="B10:B13"/>
    <mergeCell ref="C10:C11"/>
    <mergeCell ref="C12:C13"/>
    <mergeCell ref="A14:A17"/>
    <mergeCell ref="B14:B17"/>
    <mergeCell ref="C14:C15"/>
    <mergeCell ref="C16:C17"/>
    <mergeCell ref="A6:A9"/>
    <mergeCell ref="B6:B9"/>
    <mergeCell ref="C6:C7"/>
    <mergeCell ref="C8:C9"/>
    <mergeCell ref="D1:E1"/>
    <mergeCell ref="A2:A5"/>
    <mergeCell ref="B2:B5"/>
    <mergeCell ref="C2:C3"/>
    <mergeCell ref="C4:C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8062C-D8D8-40BF-A9AA-21C876F94D77}">
  <dimension ref="A1:H31"/>
  <sheetViews>
    <sheetView workbookViewId="0">
      <selection activeCell="G5" sqref="G5"/>
    </sheetView>
  </sheetViews>
  <sheetFormatPr defaultRowHeight="15"/>
  <cols>
    <col min="4" max="4" width="4.85546875" customWidth="1"/>
    <col min="5" max="5" width="21" customWidth="1"/>
    <col min="8" max="8" width="26.5703125" customWidth="1"/>
  </cols>
  <sheetData>
    <row r="1" spans="1:8" ht="33" customHeight="1">
      <c r="A1" s="14" t="s">
        <v>12</v>
      </c>
      <c r="B1" s="15" t="s">
        <v>13</v>
      </c>
      <c r="C1" s="15" t="s">
        <v>14</v>
      </c>
      <c r="D1" s="75" t="s">
        <v>15</v>
      </c>
      <c r="E1" s="76"/>
    </row>
    <row r="2" spans="1:8">
      <c r="A2" s="90">
        <v>1</v>
      </c>
      <c r="B2" s="92">
        <f>G2</f>
        <v>0</v>
      </c>
      <c r="C2" s="79">
        <v>1</v>
      </c>
      <c r="D2" s="16" t="s">
        <v>1</v>
      </c>
      <c r="E2" s="17">
        <f>'RENSEIGNEMENTS (à remplir)'!C3</f>
        <v>0</v>
      </c>
      <c r="G2" s="20">
        <f>'RENSEIGNEMENTS (à remplir)'!D10</f>
        <v>0</v>
      </c>
      <c r="H2" s="24" t="s">
        <v>8</v>
      </c>
    </row>
    <row r="3" spans="1:8">
      <c r="A3" s="91"/>
      <c r="B3" s="93"/>
      <c r="C3" s="80"/>
      <c r="D3" s="18" t="s">
        <v>3</v>
      </c>
      <c r="E3" s="19">
        <f>'RENSEIGNEMENTS (à remplir)'!C4</f>
        <v>0</v>
      </c>
      <c r="G3" s="21">
        <f>'RENSEIGNEMENTS (à remplir)'!D11</f>
        <v>0</v>
      </c>
      <c r="H3" s="25" t="s">
        <v>16</v>
      </c>
    </row>
    <row r="4" spans="1:8">
      <c r="A4" s="91"/>
      <c r="B4" s="93"/>
      <c r="C4" s="85">
        <v>2</v>
      </c>
      <c r="D4" s="3" t="s">
        <v>4</v>
      </c>
      <c r="E4" s="11">
        <f>'RENSEIGNEMENTS (à remplir)'!C5</f>
        <v>0</v>
      </c>
      <c r="G4" s="21">
        <f>'RENSEIGNEMENTS (à remplir)'!D12</f>
        <v>0</v>
      </c>
      <c r="H4" s="25" t="s">
        <v>10</v>
      </c>
    </row>
    <row r="5" spans="1:8">
      <c r="A5" s="91"/>
      <c r="B5" s="93"/>
      <c r="C5" s="84"/>
      <c r="D5" s="12" t="s">
        <v>5</v>
      </c>
      <c r="E5" s="13">
        <f>'RENSEIGNEMENTS (à remplir)'!C6</f>
        <v>0</v>
      </c>
      <c r="G5" s="22">
        <v>5</v>
      </c>
      <c r="H5" s="25" t="s">
        <v>17</v>
      </c>
    </row>
    <row r="6" spans="1:8">
      <c r="A6" s="91"/>
      <c r="B6" s="93"/>
      <c r="C6" s="96">
        <v>3</v>
      </c>
      <c r="D6" s="16" t="s">
        <v>6</v>
      </c>
      <c r="E6" s="17">
        <f>'RENSEIGNEMENTS (à remplir)'!C7</f>
        <v>0</v>
      </c>
      <c r="G6" s="21">
        <f>G5*G3</f>
        <v>0</v>
      </c>
      <c r="H6" s="25" t="s">
        <v>18</v>
      </c>
    </row>
    <row r="7" spans="1:8">
      <c r="A7" s="94"/>
      <c r="B7" s="95"/>
      <c r="C7" s="97"/>
      <c r="D7" s="18" t="s">
        <v>7</v>
      </c>
      <c r="E7" s="19">
        <f>'RENSEIGNEMENTS (à remplir)'!C8</f>
        <v>0</v>
      </c>
      <c r="G7" s="23">
        <f>G2+8*(G3+G4)</f>
        <v>0</v>
      </c>
      <c r="H7" s="26" t="s">
        <v>19</v>
      </c>
    </row>
    <row r="8" spans="1:8">
      <c r="A8" s="90">
        <v>2</v>
      </c>
      <c r="B8" s="92">
        <f>B2+G$3+G$4</f>
        <v>0</v>
      </c>
      <c r="C8" s="86">
        <v>1</v>
      </c>
      <c r="D8" s="27" t="s">
        <v>1</v>
      </c>
      <c r="E8" s="28">
        <f>'RENSEIGNEMENTS (à remplir)'!C3</f>
        <v>0</v>
      </c>
    </row>
    <row r="9" spans="1:8">
      <c r="A9" s="91"/>
      <c r="B9" s="93"/>
      <c r="C9" s="87"/>
      <c r="D9" s="29" t="s">
        <v>4</v>
      </c>
      <c r="E9" s="30">
        <f>'RENSEIGNEMENTS (à remplir)'!C5</f>
        <v>0</v>
      </c>
    </row>
    <row r="10" spans="1:8">
      <c r="A10" s="91"/>
      <c r="B10" s="93"/>
      <c r="C10" s="88">
        <v>2</v>
      </c>
      <c r="D10" s="31" t="s">
        <v>3</v>
      </c>
      <c r="E10" s="32">
        <f>'RENSEIGNEMENTS (à remplir)'!C4</f>
        <v>0</v>
      </c>
    </row>
    <row r="11" spans="1:8">
      <c r="A11" s="91"/>
      <c r="B11" s="93"/>
      <c r="C11" s="89"/>
      <c r="D11" s="33" t="s">
        <v>6</v>
      </c>
      <c r="E11" s="39">
        <f>'RENSEIGNEMENTS (à remplir)'!C7</f>
        <v>0</v>
      </c>
    </row>
    <row r="12" spans="1:8">
      <c r="A12" s="91"/>
      <c r="B12" s="93"/>
      <c r="C12" s="98">
        <v>3</v>
      </c>
      <c r="D12" s="27" t="s">
        <v>5</v>
      </c>
      <c r="E12" s="28">
        <f>'RENSEIGNEMENTS (à remplir)'!C6</f>
        <v>0</v>
      </c>
    </row>
    <row r="13" spans="1:8">
      <c r="A13" s="94"/>
      <c r="B13" s="95"/>
      <c r="C13" s="99"/>
      <c r="D13" s="29" t="s">
        <v>7</v>
      </c>
      <c r="E13" s="30">
        <f>'RENSEIGNEMENTS (à remplir)'!C8</f>
        <v>0</v>
      </c>
    </row>
    <row r="14" spans="1:8">
      <c r="A14" s="90">
        <v>3</v>
      </c>
      <c r="B14" s="92">
        <f>B8+G$3+G$4</f>
        <v>0</v>
      </c>
      <c r="C14" s="79">
        <v>1</v>
      </c>
      <c r="D14" s="16" t="s">
        <v>1</v>
      </c>
      <c r="E14" s="17">
        <f>'RENSEIGNEMENTS (à remplir)'!C3</f>
        <v>0</v>
      </c>
    </row>
    <row r="15" spans="1:8">
      <c r="A15" s="91"/>
      <c r="B15" s="93"/>
      <c r="C15" s="80"/>
      <c r="D15" s="18" t="s">
        <v>5</v>
      </c>
      <c r="E15" s="19">
        <f>'RENSEIGNEMENTS (à remplir)'!C6</f>
        <v>0</v>
      </c>
    </row>
    <row r="16" spans="1:8">
      <c r="A16" s="91"/>
      <c r="B16" s="93"/>
      <c r="C16" s="100">
        <v>2</v>
      </c>
      <c r="D16" s="35" t="s">
        <v>3</v>
      </c>
      <c r="E16" s="36">
        <f>'RENSEIGNEMENTS (à remplir)'!C4</f>
        <v>0</v>
      </c>
    </row>
    <row r="17" spans="1:5">
      <c r="A17" s="91"/>
      <c r="B17" s="93"/>
      <c r="C17" s="101"/>
      <c r="D17" s="37" t="s">
        <v>7</v>
      </c>
      <c r="E17" s="38">
        <f>'RENSEIGNEMENTS (à remplir)'!C8</f>
        <v>0</v>
      </c>
    </row>
    <row r="18" spans="1:5">
      <c r="A18" s="91"/>
      <c r="B18" s="93"/>
      <c r="C18" s="96">
        <v>3</v>
      </c>
      <c r="D18" s="16" t="s">
        <v>4</v>
      </c>
      <c r="E18" s="17">
        <f>'RENSEIGNEMENTS (à remplir)'!C5</f>
        <v>0</v>
      </c>
    </row>
    <row r="19" spans="1:5">
      <c r="A19" s="94"/>
      <c r="B19" s="95"/>
      <c r="C19" s="97"/>
      <c r="D19" s="18" t="s">
        <v>6</v>
      </c>
      <c r="E19" s="19">
        <f>'RENSEIGNEMENTS (à remplir)'!C7</f>
        <v>0</v>
      </c>
    </row>
    <row r="20" spans="1:5">
      <c r="A20" s="90">
        <v>4</v>
      </c>
      <c r="B20" s="92">
        <f>B14+G$3+G$4</f>
        <v>0</v>
      </c>
      <c r="C20" s="86">
        <v>1</v>
      </c>
      <c r="D20" s="27" t="s">
        <v>1</v>
      </c>
      <c r="E20" s="28">
        <f>'RENSEIGNEMENTS (à remplir)'!C3</f>
        <v>0</v>
      </c>
    </row>
    <row r="21" spans="1:5">
      <c r="A21" s="91"/>
      <c r="B21" s="93"/>
      <c r="C21" s="87"/>
      <c r="D21" s="29" t="s">
        <v>6</v>
      </c>
      <c r="E21" s="30">
        <f>'RENSEIGNEMENTS (à remplir)'!C7</f>
        <v>0</v>
      </c>
    </row>
    <row r="22" spans="1:5">
      <c r="A22" s="91"/>
      <c r="B22" s="93"/>
      <c r="C22" s="88">
        <v>2</v>
      </c>
      <c r="D22" s="31" t="s">
        <v>3</v>
      </c>
      <c r="E22" s="32">
        <f>'RENSEIGNEMENTS (à remplir)'!C4</f>
        <v>0</v>
      </c>
    </row>
    <row r="23" spans="1:5">
      <c r="A23" s="91"/>
      <c r="B23" s="93"/>
      <c r="C23" s="89"/>
      <c r="D23" s="33" t="s">
        <v>5</v>
      </c>
      <c r="E23" s="34">
        <f>'RENSEIGNEMENTS (à remplir)'!C6</f>
        <v>0</v>
      </c>
    </row>
    <row r="24" spans="1:5">
      <c r="A24" s="91"/>
      <c r="B24" s="93"/>
      <c r="C24" s="98">
        <v>3</v>
      </c>
      <c r="D24" s="27" t="s">
        <v>4</v>
      </c>
      <c r="E24" s="28">
        <f>'RENSEIGNEMENTS (à remplir)'!C5</f>
        <v>0</v>
      </c>
    </row>
    <row r="25" spans="1:5">
      <c r="A25" s="94"/>
      <c r="B25" s="95"/>
      <c r="C25" s="99"/>
      <c r="D25" s="29" t="s">
        <v>7</v>
      </c>
      <c r="E25" s="30">
        <f>'RENSEIGNEMENTS (à remplir)'!C8</f>
        <v>0</v>
      </c>
    </row>
    <row r="26" spans="1:5">
      <c r="A26" s="90">
        <v>5</v>
      </c>
      <c r="B26" s="92">
        <f>B20+G$3+G$4</f>
        <v>0</v>
      </c>
      <c r="C26" s="79">
        <v>1</v>
      </c>
      <c r="D26" s="16" t="s">
        <v>1</v>
      </c>
      <c r="E26" s="17">
        <f>'RENSEIGNEMENTS (à remplir)'!C3</f>
        <v>0</v>
      </c>
    </row>
    <row r="27" spans="1:5">
      <c r="A27" s="91"/>
      <c r="B27" s="93"/>
      <c r="C27" s="80">
        <v>2.8</v>
      </c>
      <c r="D27" s="18" t="s">
        <v>7</v>
      </c>
      <c r="E27" s="19">
        <f>'RENSEIGNEMENTS (à remplir)'!C8</f>
        <v>0</v>
      </c>
    </row>
    <row r="28" spans="1:5">
      <c r="A28" s="91"/>
      <c r="B28" s="93"/>
      <c r="C28" s="100">
        <v>2</v>
      </c>
      <c r="D28" s="35" t="s">
        <v>3</v>
      </c>
      <c r="E28" s="36">
        <f>'RENSEIGNEMENTS (à remplir)'!C4</f>
        <v>0</v>
      </c>
    </row>
    <row r="29" spans="1:5">
      <c r="A29" s="91"/>
      <c r="B29" s="93"/>
      <c r="C29" s="101">
        <v>3.0285714285714298</v>
      </c>
      <c r="D29" s="37" t="s">
        <v>4</v>
      </c>
      <c r="E29" s="38">
        <f>'RENSEIGNEMENTS (à remplir)'!C5</f>
        <v>0</v>
      </c>
    </row>
    <row r="30" spans="1:5">
      <c r="A30" s="91"/>
      <c r="B30" s="93"/>
      <c r="C30" s="96">
        <v>3</v>
      </c>
      <c r="D30" s="16" t="s">
        <v>5</v>
      </c>
      <c r="E30" s="17">
        <f>'RENSEIGNEMENTS (à remplir)'!C6</f>
        <v>0</v>
      </c>
    </row>
    <row r="31" spans="1:5">
      <c r="A31" s="94"/>
      <c r="B31" s="95"/>
      <c r="C31" s="97">
        <v>3.2571428571428598</v>
      </c>
      <c r="D31" s="18" t="s">
        <v>6</v>
      </c>
      <c r="E31" s="19">
        <f>'RENSEIGNEMENTS (à remplir)'!C7</f>
        <v>0</v>
      </c>
    </row>
  </sheetData>
  <sheetProtection sheet="1" objects="1" scenarios="1"/>
  <mergeCells count="26">
    <mergeCell ref="A8:A13"/>
    <mergeCell ref="B8:B13"/>
    <mergeCell ref="C8:C9"/>
    <mergeCell ref="A14:A19"/>
    <mergeCell ref="B14:B19"/>
    <mergeCell ref="C18:C19"/>
    <mergeCell ref="C10:C11"/>
    <mergeCell ref="C12:C13"/>
    <mergeCell ref="C14:C15"/>
    <mergeCell ref="C16:C17"/>
    <mergeCell ref="C26:C27"/>
    <mergeCell ref="C28:C29"/>
    <mergeCell ref="C30:C31"/>
    <mergeCell ref="A26:A31"/>
    <mergeCell ref="B26:B31"/>
    <mergeCell ref="C20:C21"/>
    <mergeCell ref="C22:C23"/>
    <mergeCell ref="C24:C25"/>
    <mergeCell ref="A20:A25"/>
    <mergeCell ref="B20:B25"/>
    <mergeCell ref="D1:E1"/>
    <mergeCell ref="C2:C3"/>
    <mergeCell ref="C4:C5"/>
    <mergeCell ref="C6:C7"/>
    <mergeCell ref="A2:A7"/>
    <mergeCell ref="B2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OURIACHI ARTHUR (COMITÉ MAINE-ET-LOIRE)</cp:lastModifiedBy>
  <cp:revision/>
  <dcterms:created xsi:type="dcterms:W3CDTF">2025-09-17T06:15:50Z</dcterms:created>
  <dcterms:modified xsi:type="dcterms:W3CDTF">2025-12-23T11:43:15Z</dcterms:modified>
  <cp:category/>
  <cp:contentStatus/>
</cp:coreProperties>
</file>